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08" windowHeight="9564" activeTab="1"/>
  </bookViews>
  <sheets>
    <sheet name="除四害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<sst xmlns="http://schemas.openxmlformats.org/spreadsheetml/2006/main" count="67" uniqueCount="45">
  <si>
    <t>“除四害明细”</t>
  </si>
  <si>
    <t>序号</t>
  </si>
  <si>
    <t>名称</t>
  </si>
  <si>
    <t>货物型号规格、标准及配置</t>
  </si>
  <si>
    <t>数量</t>
  </si>
  <si>
    <t>单价</t>
  </si>
  <si>
    <t>金额</t>
  </si>
  <si>
    <t>老鼠药</t>
  </si>
  <si>
    <t>袋装10Kg谷物颗粒</t>
  </si>
  <si>
    <t>40斤</t>
  </si>
  <si>
    <t>灭害灵</t>
  </si>
  <si>
    <t>枪手杀虫气雾剂</t>
  </si>
  <si>
    <t>5箱</t>
  </si>
  <si>
    <t>蟑螂药</t>
  </si>
  <si>
    <t>德国巴斯夫</t>
  </si>
  <si>
    <t>40支</t>
  </si>
  <si>
    <t>蚂蚁药</t>
  </si>
  <si>
    <t>拜灭易</t>
  </si>
  <si>
    <t>电子驱蚊器</t>
  </si>
  <si>
    <t>超声波驱蚊器</t>
  </si>
  <si>
    <t>4个</t>
  </si>
  <si>
    <t>喷洒农药</t>
  </si>
  <si>
    <t>市政喷洒车</t>
  </si>
  <si>
    <t>5车</t>
  </si>
  <si>
    <t>服务费</t>
  </si>
  <si>
    <t>人员工资</t>
  </si>
  <si>
    <t>4人/次/月*5月</t>
  </si>
  <si>
    <t>合计金额</t>
  </si>
  <si>
    <t>备注</t>
  </si>
  <si>
    <t>6袋/年</t>
  </si>
  <si>
    <t>10斤/袋</t>
  </si>
  <si>
    <t>专用灭鼠三角架</t>
  </si>
  <si>
    <t>30个</t>
  </si>
  <si>
    <t>6箱/年</t>
  </si>
  <si>
    <t>12瓶/箱</t>
  </si>
  <si>
    <t>24支/年</t>
  </si>
  <si>
    <t>4个/年</t>
  </si>
  <si>
    <t>大面积喷洒农药车</t>
  </si>
  <si>
    <t>市政喷洒水车</t>
  </si>
  <si>
    <t>12车/年</t>
  </si>
  <si>
    <t>1车/月</t>
  </si>
  <si>
    <t>小面积人工喷洒农药枪</t>
  </si>
  <si>
    <t>人工背枪</t>
  </si>
  <si>
    <t>8台</t>
  </si>
  <si>
    <t>4人/次/月*12月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</si>
</sst>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$A1:$XFD10"/>
    </sheetView>
  </sheetViews>
  <sheetFormatPr defaultColWidth="9" defaultRowHeight="14.4" outlineLevelCol="5"/>
  <cols>
    <col min="1" max="1" width="9" style="7"/>
    <col min="2" max="2" width="10.5" customWidth="1"/>
    <col min="3" max="3" width="19.6296296296296" customWidth="1"/>
    <col min="4" max="4" width="18" customWidth="1"/>
    <col min="5" max="6" width="10.5" customWidth="1"/>
  </cols>
  <sheetData>
    <row r="1" ht="36.75" customHeight="1" spans="1:6">
      <c r="A1" s="2" t="s">
        <v>0</v>
      </c>
      <c r="B1" s="2"/>
      <c r="C1" s="2"/>
      <c r="D1" s="2"/>
      <c r="E1" s="2"/>
      <c r="F1" s="2"/>
    </row>
    <row r="2" s="1" customFormat="1" ht="54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ht="37" customHeight="1" spans="1:6">
      <c r="A3" s="9">
        <v>1</v>
      </c>
      <c r="B3" s="9" t="s">
        <v>7</v>
      </c>
      <c r="C3" s="9" t="s">
        <v>8</v>
      </c>
      <c r="D3" s="9" t="s">
        <v>9</v>
      </c>
      <c r="E3" s="9">
        <v>100</v>
      </c>
      <c r="F3" s="9">
        <v>4000</v>
      </c>
    </row>
    <row r="4" ht="37" customHeight="1" spans="1:6">
      <c r="A4" s="10">
        <v>2</v>
      </c>
      <c r="B4" s="9" t="s">
        <v>10</v>
      </c>
      <c r="C4" s="9" t="s">
        <v>11</v>
      </c>
      <c r="D4" s="9" t="s">
        <v>12</v>
      </c>
      <c r="E4" s="9">
        <v>600</v>
      </c>
      <c r="F4" s="9">
        <v>3000</v>
      </c>
    </row>
    <row r="5" ht="37" customHeight="1" spans="1:6">
      <c r="A5" s="9">
        <v>3</v>
      </c>
      <c r="B5" s="9" t="s">
        <v>13</v>
      </c>
      <c r="C5" s="9" t="s">
        <v>14</v>
      </c>
      <c r="D5" s="9" t="s">
        <v>15</v>
      </c>
      <c r="E5" s="9">
        <v>70</v>
      </c>
      <c r="F5" s="9">
        <v>2800</v>
      </c>
    </row>
    <row r="6" ht="37" customHeight="1" spans="1:6">
      <c r="A6" s="10">
        <v>4</v>
      </c>
      <c r="B6" s="9" t="s">
        <v>16</v>
      </c>
      <c r="C6" s="9" t="s">
        <v>17</v>
      </c>
      <c r="D6" s="9" t="s">
        <v>15</v>
      </c>
      <c r="E6" s="9">
        <v>60</v>
      </c>
      <c r="F6" s="9">
        <v>2400</v>
      </c>
    </row>
    <row r="7" ht="37" customHeight="1" spans="1:6">
      <c r="A7" s="9">
        <v>5</v>
      </c>
      <c r="B7" s="9" t="s">
        <v>18</v>
      </c>
      <c r="C7" s="9" t="s">
        <v>19</v>
      </c>
      <c r="D7" s="9" t="s">
        <v>20</v>
      </c>
      <c r="E7" s="9">
        <v>150</v>
      </c>
      <c r="F7" s="9">
        <v>600</v>
      </c>
    </row>
    <row r="8" ht="37" customHeight="1" spans="1:6">
      <c r="A8" s="10">
        <v>6</v>
      </c>
      <c r="B8" s="9" t="s">
        <v>21</v>
      </c>
      <c r="C8" s="9" t="s">
        <v>22</v>
      </c>
      <c r="D8" s="9" t="s">
        <v>23</v>
      </c>
      <c r="E8" s="9">
        <v>1400</v>
      </c>
      <c r="F8" s="9">
        <v>7000</v>
      </c>
    </row>
    <row r="9" ht="37" customHeight="1" spans="1:6">
      <c r="A9" s="9">
        <v>7</v>
      </c>
      <c r="B9" s="9" t="s">
        <v>24</v>
      </c>
      <c r="C9" s="9" t="s">
        <v>25</v>
      </c>
      <c r="D9" s="9" t="s">
        <v>26</v>
      </c>
      <c r="E9" s="9">
        <v>350</v>
      </c>
      <c r="F9" s="9">
        <v>7000</v>
      </c>
    </row>
    <row r="10" ht="29" customHeight="1" spans="1:6">
      <c r="A10" s="11" t="s">
        <v>27</v>
      </c>
      <c r="B10" s="11"/>
      <c r="C10" s="11"/>
      <c r="D10" s="11"/>
      <c r="E10" s="11"/>
      <c r="F10" s="11">
        <f>SUM(F3:F9)</f>
        <v>26800</v>
      </c>
    </row>
  </sheetData>
  <mergeCells count="2">
    <mergeCell ref="A1:F1"/>
    <mergeCell ref="A10:E10"/>
  </mergeCells>
  <pageMargins left="2.75555555555556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topLeftCell="A2" workbookViewId="0">
      <selection activeCell="E7" sqref="E7"/>
    </sheetView>
  </sheetViews>
  <sheetFormatPr defaultColWidth="9" defaultRowHeight="14.4" outlineLevelCol="6"/>
  <cols>
    <col min="2" max="2" width="14.3796296296296" customWidth="1"/>
    <col min="3" max="3" width="39" customWidth="1"/>
    <col min="4" max="7" width="15.5" customWidth="1"/>
  </cols>
  <sheetData>
    <row r="1" ht="36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5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28</v>
      </c>
    </row>
    <row r="3" ht="37" customHeight="1" spans="1:7">
      <c r="A3" s="5">
        <v>1</v>
      </c>
      <c r="B3" s="5" t="s">
        <v>7</v>
      </c>
      <c r="C3" s="5" t="s">
        <v>8</v>
      </c>
      <c r="D3" s="5" t="s">
        <v>29</v>
      </c>
      <c r="E3" s="5">
        <v>220</v>
      </c>
      <c r="F3" s="5">
        <f>6*220</f>
        <v>1320</v>
      </c>
      <c r="G3" s="6" t="s">
        <v>30</v>
      </c>
    </row>
    <row r="4" ht="37" customHeight="1" spans="1:7">
      <c r="A4" s="5">
        <v>2</v>
      </c>
      <c r="B4" s="5" t="s">
        <v>31</v>
      </c>
      <c r="C4" s="5"/>
      <c r="D4" s="5" t="s">
        <v>32</v>
      </c>
      <c r="E4" s="5">
        <v>30</v>
      </c>
      <c r="F4" s="5">
        <f>30*30</f>
        <v>900</v>
      </c>
      <c r="G4" s="6"/>
    </row>
    <row r="5" ht="37" customHeight="1" spans="1:7">
      <c r="A5" s="5">
        <v>3</v>
      </c>
      <c r="B5" s="5" t="s">
        <v>10</v>
      </c>
      <c r="C5" s="5" t="s">
        <v>11</v>
      </c>
      <c r="D5" s="5" t="s">
        <v>33</v>
      </c>
      <c r="E5" s="5">
        <v>280</v>
      </c>
      <c r="F5" s="5">
        <f>6*280</f>
        <v>1680</v>
      </c>
      <c r="G5" s="6" t="s">
        <v>34</v>
      </c>
    </row>
    <row r="6" ht="37" customHeight="1" spans="1:7">
      <c r="A6" s="5">
        <v>4</v>
      </c>
      <c r="B6" s="5" t="s">
        <v>13</v>
      </c>
      <c r="C6" s="5" t="s">
        <v>14</v>
      </c>
      <c r="D6" s="5" t="s">
        <v>35</v>
      </c>
      <c r="E6" s="5">
        <v>35</v>
      </c>
      <c r="F6" s="5">
        <f>24*35</f>
        <v>840</v>
      </c>
      <c r="G6" s="6"/>
    </row>
    <row r="7" ht="37" customHeight="1" spans="1:7">
      <c r="A7" s="5">
        <v>5</v>
      </c>
      <c r="B7" s="5" t="s">
        <v>16</v>
      </c>
      <c r="C7" s="5" t="s">
        <v>17</v>
      </c>
      <c r="D7" s="5" t="s">
        <v>35</v>
      </c>
      <c r="E7" s="5">
        <v>35</v>
      </c>
      <c r="F7" s="5">
        <f>24*35</f>
        <v>840</v>
      </c>
      <c r="G7" s="6"/>
    </row>
    <row r="8" ht="37" customHeight="1" spans="1:7">
      <c r="A8" s="5">
        <v>6</v>
      </c>
      <c r="B8" s="5" t="s">
        <v>18</v>
      </c>
      <c r="C8" s="5" t="s">
        <v>19</v>
      </c>
      <c r="D8" s="5" t="s">
        <v>36</v>
      </c>
      <c r="E8" s="5">
        <v>115</v>
      </c>
      <c r="F8" s="5">
        <f>4*115</f>
        <v>460</v>
      </c>
      <c r="G8" s="6"/>
    </row>
    <row r="9" ht="37" customHeight="1" spans="1:7">
      <c r="A9" s="5">
        <v>7</v>
      </c>
      <c r="B9" s="5" t="s">
        <v>37</v>
      </c>
      <c r="C9" s="5" t="s">
        <v>38</v>
      </c>
      <c r="D9" s="5" t="s">
        <v>39</v>
      </c>
      <c r="E9" s="5">
        <v>600</v>
      </c>
      <c r="F9" s="5">
        <f>12*600</f>
        <v>7200</v>
      </c>
      <c r="G9" s="6" t="s">
        <v>40</v>
      </c>
    </row>
    <row r="10" ht="37" customHeight="1" spans="1:7">
      <c r="A10" s="5">
        <v>8</v>
      </c>
      <c r="B10" s="5" t="s">
        <v>41</v>
      </c>
      <c r="C10" s="5" t="s">
        <v>42</v>
      </c>
      <c r="D10" s="5" t="s">
        <v>43</v>
      </c>
      <c r="E10" s="5">
        <v>280</v>
      </c>
      <c r="F10" s="5">
        <f>8*280</f>
        <v>2240</v>
      </c>
      <c r="G10" s="6"/>
    </row>
    <row r="11" ht="37" customHeight="1" spans="1:7">
      <c r="A11" s="5">
        <v>9</v>
      </c>
      <c r="B11" s="5" t="s">
        <v>24</v>
      </c>
      <c r="C11" s="5" t="s">
        <v>25</v>
      </c>
      <c r="D11" s="5" t="s">
        <v>44</v>
      </c>
      <c r="E11" s="5">
        <v>240</v>
      </c>
      <c r="F11" s="5">
        <f>4*12*240</f>
        <v>11520</v>
      </c>
      <c r="G11" s="6"/>
    </row>
    <row r="12" ht="29" customHeight="1" spans="1:7">
      <c r="A12" s="4" t="s">
        <v>27</v>
      </c>
      <c r="B12" s="4"/>
      <c r="C12" s="4"/>
      <c r="D12" s="4"/>
      <c r="E12" s="4"/>
      <c r="F12" s="4">
        <f>SUM(F3:F11)</f>
        <v>27000</v>
      </c>
      <c r="G12" s="6"/>
    </row>
  </sheetData>
  <mergeCells count="2">
    <mergeCell ref="A1:G1"/>
    <mergeCell ref="A12:E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除四害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念弟。</cp:lastModifiedBy>
  <dcterms:created xsi:type="dcterms:W3CDTF">2022-06-15T00:19:00Z</dcterms:created>
  <dcterms:modified xsi:type="dcterms:W3CDTF">2023-07-26T07:49:45Z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81412737E4264DB394D6CB522917147D</vt:lpwstr>
  </property>
  <property fmtid="{D5CDD505-2E9C-101B-9397-08002B2CF9AE}" pid="3" name="KSOProductBuildVer">
    <vt:lpwstr>2052-11.1.0.14309</vt:lpwstr>
  </property>
</Properties>
</file>